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codeName="ThisWorkbook"/>
  <bookViews>
    <workbookView xWindow="0" yWindow="0" windowWidth="20490" windowHeight="8955"/>
  </bookViews>
  <sheets>
    <sheet name="Auto Repair Estimate" sheetId="1" r:id="rId1"/>
  </sheets>
  <definedNames>
    <definedName name="bBuyerAddress">#REF!="ON"</definedName>
    <definedName name="bBuyerCity">#REF!="ON"</definedName>
    <definedName name="bBuyerFax">#REF!="ON"</definedName>
    <definedName name="bBuyerName">#REF!="ON"</definedName>
    <definedName name="bBuyerPhone">#REF!="ON"</definedName>
    <definedName name="bFOBIncoterm">#REF!="ON"</definedName>
    <definedName name="bNumPackages">#REF!="ON"</definedName>
    <definedName name="bPONumber">#REF!="ON"</definedName>
    <definedName name="bSalesperson">#REF!="ON"</definedName>
    <definedName name="bSellerAddress">#REF!="ON"</definedName>
    <definedName name="bSellerCity">#REF!="ON"</definedName>
    <definedName name="bSellerFax">#REF!="ON"</definedName>
    <definedName name="bSellerName">#REF!="ON"</definedName>
    <definedName name="bSellerPhone">#REF!="ON"</definedName>
    <definedName name="bShippedVia">#REF!="ON"</definedName>
    <definedName name="bTerms">#REF!="ON"</definedName>
    <definedName name="BuyerAddress">'Auto Repair Estimate'!$G$5</definedName>
    <definedName name="BuyerCityStateZip">'Auto Repair Estimate'!$G$6</definedName>
    <definedName name="BuyerFax">'Auto Repair Estimate'!$G$8</definedName>
    <definedName name="BuyerName">'Auto Repair Estimate'!$G$4</definedName>
    <definedName name="BuyerPhone">'Auto Repair Estimate'!$G$7</definedName>
    <definedName name="Carrier">#REF!</definedName>
    <definedName name="GrandTotal">'Auto Repair Estimate'!$M$41</definedName>
    <definedName name="invDesc">'Auto Repair Estimate'!$I$15</definedName>
    <definedName name="invFOBIncoterm">'Auto Repair Estimate'!$F$15</definedName>
    <definedName name="invNumPackages">'Auto Repair Estimate'!$K$12</definedName>
    <definedName name="invPONumber">'Auto Repair Estimate'!$F$12</definedName>
    <definedName name="invSalesperson">'Auto Repair Estimate'!$B$12</definedName>
    <definedName name="invShippedVia">'Auto Repair Estimate'!$M$12</definedName>
    <definedName name="invTerms">'Auto Repair Estimate'!$B$15</definedName>
    <definedName name="Other">'Auto Repair Estimate'!$M$40</definedName>
    <definedName name="SellerAddress">'Auto Repair Estimate'!$B$5</definedName>
    <definedName name="SellerCityStateZip">'Auto Repair Estimate'!$B$6</definedName>
    <definedName name="SellerFax">'Auto Repair Estimate'!$B$8</definedName>
    <definedName name="SellerName">'Auto Repair Estimate'!$B$4</definedName>
    <definedName name="SellerPhone">'Auto Repair Estimate'!$B$7</definedName>
    <definedName name="ShipTerms">#REF!</definedName>
    <definedName name="Subtotal">'Auto Repair Estimate'!$M$37</definedName>
    <definedName name="TaxRate">'Auto Repair Estimate'!$M$38</definedName>
    <definedName name="TotalTax">'Auto Repair Estimate'!$M$39</definedName>
  </definedNames>
  <calcPr calcId="171027"/>
</workbook>
</file>

<file path=xl/calcChain.xml><?xml version="1.0" encoding="utf-8"?>
<calcChain xmlns="http://schemas.openxmlformats.org/spreadsheetml/2006/main">
  <c r="M25" i="1" l="1"/>
  <c r="M26" i="1"/>
  <c r="M27" i="1"/>
  <c r="M28" i="1"/>
  <c r="M29" i="1"/>
  <c r="M30" i="1"/>
  <c r="M31" i="1"/>
  <c r="M32" i="1"/>
  <c r="M33" i="1"/>
  <c r="M34" i="1"/>
  <c r="M35" i="1"/>
  <c r="M36" i="1"/>
  <c r="M24" i="1"/>
  <c r="I12" i="1"/>
  <c r="M37" i="1" l="1"/>
  <c r="M39" i="1" s="1"/>
  <c r="M41" i="1" s="1"/>
</calcChain>
</file>

<file path=xl/sharedStrings.xml><?xml version="1.0" encoding="utf-8"?>
<sst xmlns="http://schemas.openxmlformats.org/spreadsheetml/2006/main" count="46" uniqueCount="40">
  <si>
    <t>Other</t>
  </si>
  <si>
    <t>Subtotal</t>
  </si>
  <si>
    <t>Tax</t>
  </si>
  <si>
    <t>Grand Total</t>
  </si>
  <si>
    <t>Tax Rate</t>
  </si>
  <si>
    <t>List specific terms of agreement here.</t>
  </si>
  <si>
    <t>TERMS OF AGREEMENT</t>
  </si>
  <si>
    <t>DESCRIPTION</t>
  </si>
  <si>
    <t>UNIT PRICE</t>
  </si>
  <si>
    <t>AMOUNT</t>
  </si>
  <si>
    <t>DATE</t>
  </si>
  <si>
    <t>Graphic Design Institute</t>
  </si>
  <si>
    <t>567 First Street</t>
  </si>
  <si>
    <t>Contoso, Ltd</t>
  </si>
  <si>
    <t>2345 Main Street</t>
  </si>
  <si>
    <t>You can use this line as well.</t>
  </si>
  <si>
    <t>Gateway, OH 12345</t>
  </si>
  <si>
    <t>Cherryville, WA 12345</t>
  </si>
  <si>
    <t>Auto Repair Estimate</t>
  </si>
  <si>
    <t>CUSTOMER</t>
  </si>
  <si>
    <t>[COMPANY NAME]</t>
  </si>
  <si>
    <t>VEHICLE REG. NO.</t>
  </si>
  <si>
    <t>LED-9116</t>
  </si>
  <si>
    <t>SERIAL No.</t>
  </si>
  <si>
    <t>786-AY</t>
  </si>
  <si>
    <t>ODOMETER</t>
  </si>
  <si>
    <t>MODEL</t>
  </si>
  <si>
    <t>MAKE</t>
  </si>
  <si>
    <t>TOYOTA</t>
  </si>
  <si>
    <t>COLOR/CITY</t>
  </si>
  <si>
    <t>WHITE/EDGBASTON</t>
  </si>
  <si>
    <t>ESTIMATE PREPARED BY:</t>
  </si>
  <si>
    <t>CARLTON</t>
  </si>
  <si>
    <t>REPAIR</t>
  </si>
  <si>
    <t>AUTHORIZATION FOR REPAIR</t>
  </si>
  <si>
    <t>NAME:</t>
  </si>
  <si>
    <t>SIGNED:</t>
  </si>
  <si>
    <t>You are hereby authorize to perform the above repair work</t>
  </si>
  <si>
    <t>QTY</t>
  </si>
  <si>
    <t>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</si>
</sst>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  <numFmt numFmtId="165" formatCode="0%_)"/>
  </numFmts>
  <fonts count="17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color theme="1" tint="0.24994659260841701"/>
      <name val="Cambria"/>
      <family val="2"/>
      <scheme val="minor"/>
    </font>
    <font>
      <b/>
      <sz val="28"/>
      <color rgb="FF0070C0"/>
      <name val="Cambria"/>
      <family val="1"/>
      <scheme val="minor"/>
    </font>
    <font>
      <sz val="12"/>
      <color rgb="FF0070C0"/>
      <name val="Cambria"/>
      <family val="2"/>
      <scheme val="major"/>
    </font>
    <font>
      <sz val="12"/>
      <color rgb="FF0070C0"/>
      <name val="Cambria"/>
      <family val="2"/>
      <scheme val="minor"/>
    </font>
    <font>
      <sz val="12"/>
      <color theme="0"/>
      <name val="Cambria"/>
      <family val="2"/>
      <scheme val="major"/>
    </font>
    <font>
      <sz val="12"/>
      <color theme="0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/>
      <right/>
      <top style="dotted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dotted">
        <color theme="0"/>
      </left>
      <right/>
      <top/>
      <bottom style="dotted">
        <color theme="0" tint="-0.24994659260841701"/>
      </bottom>
      <diagonal/>
    </border>
    <border>
      <left style="dotted">
        <color theme="0"/>
      </left>
      <right style="dotted">
        <color theme="0"/>
      </right>
      <top/>
      <bottom style="dotted">
        <color theme="0" tint="-0.24994659260841701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0" xfId="0" applyFont="1"/>
    <xf numFmtId="8" fontId="3" fillId="0" borderId="0" xfId="0" applyNumberFormat="1" applyFont="1"/>
    <xf numFmtId="0" fontId="5" fillId="0" borderId="0" xfId="0" applyFont="1"/>
    <xf numFmtId="8" fontId="5" fillId="0" borderId="0" xfId="0" applyNumberFormat="1" applyFont="1"/>
    <xf numFmtId="0" fontId="3" fillId="0" borderId="0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10" fillId="0" borderId="1" xfId="2" applyBorder="1" applyAlignment="1"/>
    <xf numFmtId="165" fontId="3" fillId="0" borderId="0" xfId="0" applyNumberFormat="1" applyFont="1"/>
    <xf numFmtId="164" fontId="4" fillId="0" borderId="0" xfId="0" applyNumberFormat="1" applyFont="1" applyFill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10" fillId="0" borderId="1" xfId="2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8" fontId="4" fillId="0" borderId="5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8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8" fontId="4" fillId="0" borderId="4" xfId="0" applyNumberFormat="1" applyFont="1" applyBorder="1" applyAlignment="1">
      <alignment horizontal="center"/>
    </xf>
    <xf numFmtId="0" fontId="1" fillId="0" borderId="6" xfId="0" applyFont="1" applyBorder="1" applyAlignment="1"/>
    <xf numFmtId="0" fontId="12" fillId="0" borderId="0" xfId="0" applyFont="1" applyAlignment="1">
      <alignment horizontal="left" vertical="top"/>
    </xf>
    <xf numFmtId="0" fontId="13" fillId="0" borderId="1" xfId="2" applyFont="1" applyBorder="1" applyAlignment="1">
      <alignment horizontal="left"/>
    </xf>
    <xf numFmtId="0" fontId="13" fillId="0" borderId="1" xfId="2" applyFont="1" applyBorder="1" applyAlignment="1">
      <alignment horizontal="left"/>
    </xf>
    <xf numFmtId="0" fontId="13" fillId="0" borderId="1" xfId="2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2" borderId="1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2" borderId="1" xfId="2" applyFont="1" applyFill="1" applyBorder="1" applyAlignment="1">
      <alignment horizontal="left" vertical="center"/>
    </xf>
    <xf numFmtId="49" fontId="4" fillId="0" borderId="0" xfId="0" applyNumberFormat="1" applyFont="1" applyAlignment="1"/>
    <xf numFmtId="49" fontId="4" fillId="0" borderId="7" xfId="0" applyNumberFormat="1" applyFont="1" applyBorder="1" applyAlignment="1">
      <alignment horizontal="left"/>
    </xf>
    <xf numFmtId="49" fontId="4" fillId="0" borderId="0" xfId="0" applyNumberFormat="1" applyFont="1" applyBorder="1" applyAlignment="1"/>
    <xf numFmtId="49" fontId="4" fillId="0" borderId="8" xfId="0" applyNumberFormat="1" applyFont="1" applyBorder="1" applyAlignment="1">
      <alignment horizontal="left"/>
    </xf>
    <xf numFmtId="0" fontId="10" fillId="0" borderId="2" xfId="2" applyBorder="1" applyAlignment="1"/>
    <xf numFmtId="0" fontId="1" fillId="0" borderId="2" xfId="0" applyFont="1" applyBorder="1" applyAlignment="1"/>
    <xf numFmtId="0" fontId="16" fillId="0" borderId="2" xfId="2" applyFont="1" applyBorder="1" applyAlignment="1"/>
    <xf numFmtId="0" fontId="15" fillId="2" borderId="10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vertical="center"/>
    </xf>
    <xf numFmtId="0" fontId="15" fillId="2" borderId="10" xfId="2" applyFont="1" applyFill="1" applyBorder="1" applyAlignment="1">
      <alignment vertical="center"/>
    </xf>
    <xf numFmtId="44" fontId="4" fillId="0" borderId="5" xfId="6" applyFont="1" applyBorder="1" applyAlignment="1">
      <alignment horizontal="center"/>
    </xf>
    <xf numFmtId="44" fontId="4" fillId="0" borderId="3" xfId="6" applyFont="1" applyBorder="1" applyAlignment="1">
      <alignment horizontal="center"/>
    </xf>
    <xf numFmtId="44" fontId="4" fillId="0" borderId="4" xfId="6" applyFont="1" applyBorder="1" applyAlignment="1">
      <alignment horizontal="center"/>
    </xf>
  </cellXfs>
  <cellStyles count="7">
    <cellStyle name="Currency" xfId="6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9"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/>
  </sheetPr>
  <dimension ref="B1:M51"/>
  <sheetViews>
    <sheetView showGridLines="0" tabSelected="1" zoomScaleNormal="100" workbookViewId="0">
      <selection activeCell="R24" sqref="R24"/>
    </sheetView>
  </sheetViews>
  <sheetFormatPr defaultColWidth="12.7109375" defaultRowHeight="12.75" x14ac:dyDescent="0.2"/>
  <cols>
    <col min="1" max="1" width="3" customWidth="1"/>
    <col min="2" max="2" width="11.7109375" customWidth="1"/>
    <col min="3" max="3" width="0.42578125" customWidth="1"/>
    <col min="4" max="4" width="12.7109375" customWidth="1"/>
    <col min="5" max="5" width="1.28515625" customWidth="1"/>
    <col min="6" max="6" width="8.28515625" customWidth="1"/>
    <col min="7" max="7" width="10.140625" customWidth="1"/>
    <col min="8" max="8" width="0.140625" customWidth="1"/>
    <col min="9" max="9" width="9.42578125" customWidth="1"/>
    <col min="10" max="10" width="7.7109375" customWidth="1"/>
    <col min="11" max="11" width="12.7109375" customWidth="1"/>
    <col min="12" max="12" width="13" customWidth="1"/>
    <col min="13" max="13" width="12.7109375" customWidth="1"/>
    <col min="14" max="14" width="1.7109375" customWidth="1"/>
  </cols>
  <sheetData>
    <row r="1" spans="2:13" ht="12" customHeight="1" x14ac:dyDescent="0.2"/>
    <row r="2" spans="2:13" ht="48.75" customHeight="1" x14ac:dyDescent="0.2">
      <c r="B2" s="38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3" ht="15.75" x14ac:dyDescent="0.25">
      <c r="B3" s="27" t="s">
        <v>20</v>
      </c>
      <c r="C3" s="27"/>
      <c r="D3" s="27"/>
      <c r="E3" s="2"/>
      <c r="G3" s="27" t="s">
        <v>19</v>
      </c>
      <c r="H3" s="27"/>
      <c r="I3" s="27"/>
    </row>
    <row r="4" spans="2:13" ht="20.25" customHeight="1" x14ac:dyDescent="0.2">
      <c r="B4" s="28" t="s">
        <v>13</v>
      </c>
      <c r="C4" s="28"/>
      <c r="D4" s="28"/>
      <c r="E4" s="8"/>
      <c r="F4" s="8"/>
      <c r="G4" s="28" t="s">
        <v>11</v>
      </c>
      <c r="H4" s="28"/>
      <c r="I4" s="28"/>
      <c r="J4" s="18"/>
      <c r="K4" s="18"/>
      <c r="L4" s="18"/>
      <c r="M4" s="18"/>
    </row>
    <row r="5" spans="2:13" x14ac:dyDescent="0.2">
      <c r="B5" s="29" t="s">
        <v>12</v>
      </c>
      <c r="C5" s="29"/>
      <c r="D5" s="29"/>
      <c r="E5" s="8"/>
      <c r="F5" s="8"/>
      <c r="G5" s="29" t="s">
        <v>14</v>
      </c>
      <c r="H5" s="29"/>
      <c r="I5" s="29"/>
      <c r="J5" s="18"/>
      <c r="K5" s="19"/>
      <c r="L5" s="19"/>
      <c r="M5" s="18"/>
    </row>
    <row r="6" spans="2:13" x14ac:dyDescent="0.2">
      <c r="B6" s="29" t="s">
        <v>17</v>
      </c>
      <c r="C6" s="29"/>
      <c r="D6" s="29"/>
      <c r="E6" s="8"/>
      <c r="F6" s="8"/>
      <c r="G6" s="29" t="s">
        <v>16</v>
      </c>
      <c r="H6" s="29"/>
      <c r="I6" s="29"/>
      <c r="J6" s="18"/>
      <c r="K6" s="19"/>
      <c r="L6" s="19"/>
      <c r="M6" s="18"/>
    </row>
    <row r="7" spans="2:13" x14ac:dyDescent="0.2">
      <c r="B7" s="22">
        <v>8885550104</v>
      </c>
      <c r="C7" s="22"/>
      <c r="D7" s="22"/>
      <c r="E7" s="8"/>
      <c r="F7" s="8"/>
      <c r="G7" s="22">
        <v>5095550192</v>
      </c>
      <c r="H7" s="22"/>
      <c r="I7" s="22"/>
      <c r="J7" s="18"/>
      <c r="K7" s="19"/>
      <c r="L7" s="19"/>
      <c r="M7" s="18"/>
    </row>
    <row r="8" spans="2:13" x14ac:dyDescent="0.2">
      <c r="B8" s="22">
        <v>8885550105</v>
      </c>
      <c r="C8" s="22"/>
      <c r="D8" s="22"/>
      <c r="E8" s="8"/>
      <c r="F8" s="8"/>
      <c r="G8" s="22">
        <v>5095550193</v>
      </c>
      <c r="H8" s="22"/>
      <c r="I8" s="22"/>
      <c r="J8" s="18"/>
      <c r="K8" s="19"/>
      <c r="L8" s="19"/>
      <c r="M8" s="18"/>
    </row>
    <row r="9" spans="2:13" x14ac:dyDescent="0.2">
      <c r="B9" s="6"/>
      <c r="C9" s="6"/>
      <c r="D9" s="6"/>
      <c r="E9" s="6"/>
      <c r="F9" s="6"/>
      <c r="G9" s="6"/>
      <c r="J9" s="3"/>
      <c r="K9" s="3"/>
      <c r="L9" s="3"/>
    </row>
    <row r="11" spans="2:13" ht="15.75" x14ac:dyDescent="0.25">
      <c r="B11" s="39" t="s">
        <v>21</v>
      </c>
      <c r="C11" s="39"/>
      <c r="D11" s="39"/>
      <c r="E11" s="4"/>
      <c r="F11" s="40" t="s">
        <v>23</v>
      </c>
      <c r="G11" s="7"/>
      <c r="H11" s="4"/>
      <c r="I11" s="40" t="s">
        <v>10</v>
      </c>
      <c r="J11" s="4"/>
      <c r="K11" s="41" t="s">
        <v>25</v>
      </c>
      <c r="L11" s="4"/>
      <c r="M11" s="40" t="s">
        <v>26</v>
      </c>
    </row>
    <row r="12" spans="2:13" ht="20.25" customHeight="1" x14ac:dyDescent="0.2">
      <c r="B12" s="24" t="s">
        <v>22</v>
      </c>
      <c r="C12" s="24"/>
      <c r="D12" s="24"/>
      <c r="E12" s="12"/>
      <c r="F12" s="24" t="s">
        <v>24</v>
      </c>
      <c r="G12" s="24"/>
      <c r="H12" s="12"/>
      <c r="I12" s="13">
        <f ca="1">TODAY()</f>
        <v>42926</v>
      </c>
      <c r="J12" s="14"/>
      <c r="K12" s="15">
        <v>65365</v>
      </c>
      <c r="L12" s="16"/>
      <c r="M12" s="17" t="s">
        <v>28</v>
      </c>
    </row>
    <row r="13" spans="2:13" x14ac:dyDescent="0.2">
      <c r="E13" s="5"/>
      <c r="H13" s="5"/>
    </row>
    <row r="14" spans="2:13" ht="15.75" x14ac:dyDescent="0.25">
      <c r="B14" s="40" t="s">
        <v>27</v>
      </c>
      <c r="C14" s="7"/>
      <c r="D14" s="7"/>
      <c r="E14" s="4"/>
      <c r="F14" s="39" t="s">
        <v>29</v>
      </c>
      <c r="G14" s="39"/>
      <c r="H14" s="4"/>
      <c r="I14" s="40" t="s">
        <v>31</v>
      </c>
      <c r="J14" s="7"/>
      <c r="K14" s="42"/>
      <c r="L14" s="7"/>
      <c r="M14" s="7"/>
    </row>
    <row r="15" spans="2:13" ht="20.25" customHeight="1" x14ac:dyDescent="0.2">
      <c r="B15" s="24">
        <v>2016</v>
      </c>
      <c r="C15" s="24"/>
      <c r="D15" s="24"/>
      <c r="E15" s="12"/>
      <c r="F15" s="24" t="s">
        <v>30</v>
      </c>
      <c r="G15" s="24"/>
      <c r="H15" s="12"/>
      <c r="I15" s="24" t="s">
        <v>32</v>
      </c>
      <c r="J15" s="24"/>
      <c r="K15" s="24"/>
      <c r="L15" s="24"/>
      <c r="M15" s="24"/>
    </row>
    <row r="17" spans="2:13" ht="3" customHeigh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ht="3" customHeight="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2:13" ht="3" customHeight="1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2:13" ht="3" customHeight="1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2:13" ht="3" customHeight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3" spans="2:13" ht="30.75" customHeight="1" x14ac:dyDescent="0.2">
      <c r="B23" s="43" t="s">
        <v>33</v>
      </c>
      <c r="C23" s="44"/>
      <c r="D23" s="45" t="s">
        <v>7</v>
      </c>
      <c r="E23" s="45"/>
      <c r="F23" s="45"/>
      <c r="G23" s="45"/>
      <c r="H23" s="45"/>
      <c r="I23" s="45"/>
      <c r="J23" s="55" t="s">
        <v>39</v>
      </c>
      <c r="K23" s="53" t="s">
        <v>38</v>
      </c>
      <c r="L23" s="55" t="s">
        <v>8</v>
      </c>
      <c r="M23" s="54" t="s">
        <v>9</v>
      </c>
    </row>
    <row r="24" spans="2:13" x14ac:dyDescent="0.2">
      <c r="B24" s="30" t="s">
        <v>33</v>
      </c>
      <c r="C24" s="31"/>
      <c r="D24" s="25" t="s">
        <v>7</v>
      </c>
      <c r="E24" s="25"/>
      <c r="F24" s="25"/>
      <c r="G24" s="25"/>
      <c r="H24" s="25"/>
      <c r="I24" s="25"/>
      <c r="J24" s="32"/>
      <c r="K24" s="30">
        <v>15</v>
      </c>
      <c r="L24" s="56">
        <v>15</v>
      </c>
      <c r="M24" s="56">
        <f>IF(AND(K24&lt;&gt;"",K24&lt;&gt;""),K24*L24,"")</f>
        <v>225</v>
      </c>
    </row>
    <row r="25" spans="2:13" x14ac:dyDescent="0.2">
      <c r="B25" s="33" t="s">
        <v>33</v>
      </c>
      <c r="C25" s="31"/>
      <c r="D25" s="23" t="s">
        <v>7</v>
      </c>
      <c r="E25" s="23"/>
      <c r="F25" s="23"/>
      <c r="G25" s="23"/>
      <c r="H25" s="23"/>
      <c r="I25" s="23"/>
      <c r="J25" s="34"/>
      <c r="K25" s="33">
        <v>5</v>
      </c>
      <c r="L25" s="57">
        <v>275</v>
      </c>
      <c r="M25" s="56">
        <f t="shared" ref="M25:M36" si="0">IF(AND(K25&lt;&gt;"",K25&lt;&gt;""),K25*L25,"")</f>
        <v>1375</v>
      </c>
    </row>
    <row r="26" spans="2:13" x14ac:dyDescent="0.2">
      <c r="B26" s="33" t="s">
        <v>33</v>
      </c>
      <c r="C26" s="31"/>
      <c r="D26" s="23" t="s">
        <v>7</v>
      </c>
      <c r="E26" s="23"/>
      <c r="F26" s="23"/>
      <c r="G26" s="23"/>
      <c r="H26" s="23"/>
      <c r="I26" s="23"/>
      <c r="J26" s="34"/>
      <c r="K26" s="33">
        <v>12</v>
      </c>
      <c r="L26" s="57">
        <v>23</v>
      </c>
      <c r="M26" s="56">
        <f t="shared" si="0"/>
        <v>276</v>
      </c>
    </row>
    <row r="27" spans="2:13" x14ac:dyDescent="0.2">
      <c r="B27" s="33"/>
      <c r="C27" s="31"/>
      <c r="D27" s="23"/>
      <c r="E27" s="23"/>
      <c r="F27" s="23"/>
      <c r="G27" s="23"/>
      <c r="H27" s="23"/>
      <c r="I27" s="23"/>
      <c r="J27" s="34"/>
      <c r="K27" s="33"/>
      <c r="L27" s="57"/>
      <c r="M27" s="56" t="str">
        <f t="shared" si="0"/>
        <v/>
      </c>
    </row>
    <row r="28" spans="2:13" x14ac:dyDescent="0.2">
      <c r="B28" s="33"/>
      <c r="C28" s="31"/>
      <c r="D28" s="23"/>
      <c r="E28" s="23"/>
      <c r="F28" s="23"/>
      <c r="G28" s="23"/>
      <c r="H28" s="23"/>
      <c r="I28" s="23"/>
      <c r="J28" s="34"/>
      <c r="K28" s="33"/>
      <c r="L28" s="57"/>
      <c r="M28" s="56" t="str">
        <f t="shared" si="0"/>
        <v/>
      </c>
    </row>
    <row r="29" spans="2:13" x14ac:dyDescent="0.2">
      <c r="B29" s="33"/>
      <c r="C29" s="31"/>
      <c r="D29" s="23"/>
      <c r="E29" s="23"/>
      <c r="F29" s="23"/>
      <c r="G29" s="23"/>
      <c r="H29" s="23"/>
      <c r="I29" s="23"/>
      <c r="J29" s="34"/>
      <c r="K29" s="33"/>
      <c r="L29" s="57"/>
      <c r="M29" s="56" t="str">
        <f t="shared" si="0"/>
        <v/>
      </c>
    </row>
    <row r="30" spans="2:13" x14ac:dyDescent="0.2">
      <c r="B30" s="33"/>
      <c r="C30" s="31"/>
      <c r="D30" s="23"/>
      <c r="E30" s="23"/>
      <c r="F30" s="23"/>
      <c r="G30" s="23"/>
      <c r="H30" s="23"/>
      <c r="I30" s="23"/>
      <c r="J30" s="34"/>
      <c r="K30" s="33"/>
      <c r="L30" s="57"/>
      <c r="M30" s="56" t="str">
        <f t="shared" si="0"/>
        <v/>
      </c>
    </row>
    <row r="31" spans="2:13" x14ac:dyDescent="0.2">
      <c r="B31" s="33"/>
      <c r="C31" s="31"/>
      <c r="D31" s="23"/>
      <c r="E31" s="23"/>
      <c r="F31" s="23"/>
      <c r="G31" s="23"/>
      <c r="H31" s="23"/>
      <c r="I31" s="23"/>
      <c r="J31" s="34"/>
      <c r="K31" s="33"/>
      <c r="L31" s="57"/>
      <c r="M31" s="56" t="str">
        <f t="shared" si="0"/>
        <v/>
      </c>
    </row>
    <row r="32" spans="2:13" x14ac:dyDescent="0.2">
      <c r="B32" s="33"/>
      <c r="C32" s="31"/>
      <c r="D32" s="23"/>
      <c r="E32" s="23"/>
      <c r="F32" s="23"/>
      <c r="G32" s="23"/>
      <c r="H32" s="23"/>
      <c r="I32" s="23"/>
      <c r="J32" s="34"/>
      <c r="K32" s="33"/>
      <c r="L32" s="57"/>
      <c r="M32" s="56" t="str">
        <f t="shared" si="0"/>
        <v/>
      </c>
    </row>
    <row r="33" spans="2:13" x14ac:dyDescent="0.2">
      <c r="B33" s="33"/>
      <c r="C33" s="31"/>
      <c r="D33" s="23"/>
      <c r="E33" s="23"/>
      <c r="F33" s="23"/>
      <c r="G33" s="23"/>
      <c r="H33" s="23"/>
      <c r="I33" s="23"/>
      <c r="J33" s="34"/>
      <c r="K33" s="33"/>
      <c r="L33" s="57"/>
      <c r="M33" s="56" t="str">
        <f t="shared" si="0"/>
        <v/>
      </c>
    </row>
    <row r="34" spans="2:13" x14ac:dyDescent="0.2">
      <c r="B34" s="33"/>
      <c r="C34" s="31"/>
      <c r="D34" s="23"/>
      <c r="E34" s="23"/>
      <c r="F34" s="23"/>
      <c r="G34" s="23"/>
      <c r="H34" s="23"/>
      <c r="I34" s="23"/>
      <c r="J34" s="34"/>
      <c r="K34" s="33"/>
      <c r="L34" s="57"/>
      <c r="M34" s="56" t="str">
        <f t="shared" si="0"/>
        <v/>
      </c>
    </row>
    <row r="35" spans="2:13" x14ac:dyDescent="0.2">
      <c r="B35" s="33"/>
      <c r="C35" s="31"/>
      <c r="D35" s="23"/>
      <c r="E35" s="23"/>
      <c r="F35" s="23"/>
      <c r="G35" s="23"/>
      <c r="H35" s="23"/>
      <c r="I35" s="23"/>
      <c r="J35" s="34"/>
      <c r="K35" s="33"/>
      <c r="L35" s="57"/>
      <c r="M35" s="56" t="str">
        <f t="shared" si="0"/>
        <v/>
      </c>
    </row>
    <row r="36" spans="2:13" x14ac:dyDescent="0.2">
      <c r="B36" s="35"/>
      <c r="C36" s="31"/>
      <c r="D36" s="26"/>
      <c r="E36" s="26"/>
      <c r="F36" s="26"/>
      <c r="G36" s="26"/>
      <c r="H36" s="26"/>
      <c r="I36" s="26"/>
      <c r="J36" s="36"/>
      <c r="K36" s="35"/>
      <c r="L36" s="58"/>
      <c r="M36" s="56" t="str">
        <f t="shared" si="0"/>
        <v/>
      </c>
    </row>
    <row r="37" spans="2:13" x14ac:dyDescent="0.2">
      <c r="B37" s="8"/>
      <c r="C37" s="8"/>
      <c r="D37" s="8"/>
      <c r="E37" s="8"/>
      <c r="F37" s="8"/>
      <c r="G37" s="8"/>
      <c r="H37" s="8"/>
      <c r="I37" s="8"/>
      <c r="J37" s="8"/>
      <c r="L37" s="8" t="s">
        <v>1</v>
      </c>
      <c r="M37" s="9">
        <f>SUM(M24:M36)</f>
        <v>1876</v>
      </c>
    </row>
    <row r="38" spans="2:13" x14ac:dyDescent="0.2">
      <c r="B38" s="8"/>
      <c r="C38" s="8"/>
      <c r="D38" s="8"/>
      <c r="E38" s="8"/>
      <c r="F38" s="8"/>
      <c r="G38" s="8"/>
      <c r="H38" s="8"/>
      <c r="I38" s="8"/>
      <c r="J38" s="8"/>
      <c r="L38" s="8" t="s">
        <v>4</v>
      </c>
      <c r="M38" s="21">
        <v>7.4999999999999997E-2</v>
      </c>
    </row>
    <row r="39" spans="2:13" x14ac:dyDescent="0.2">
      <c r="B39" s="8"/>
      <c r="C39" s="8"/>
      <c r="D39" s="8"/>
      <c r="E39" s="8"/>
      <c r="F39" s="8"/>
      <c r="G39" s="8"/>
      <c r="H39" s="8"/>
      <c r="I39" s="8"/>
      <c r="J39" s="8"/>
      <c r="L39" s="8" t="s">
        <v>2</v>
      </c>
      <c r="M39" s="9">
        <f>TaxRate*Subtotal</f>
        <v>140.69999999999999</v>
      </c>
    </row>
    <row r="40" spans="2:13" x14ac:dyDescent="0.2">
      <c r="B40" s="8"/>
      <c r="C40" s="8"/>
      <c r="D40" s="8"/>
      <c r="E40" s="8"/>
      <c r="F40" s="8"/>
      <c r="G40" s="8"/>
      <c r="H40" s="8"/>
      <c r="I40" s="8"/>
      <c r="J40" s="8"/>
      <c r="L40" s="8" t="s">
        <v>0</v>
      </c>
      <c r="M40" s="9">
        <v>0</v>
      </c>
    </row>
    <row r="41" spans="2:13" x14ac:dyDescent="0.2">
      <c r="B41" s="8"/>
      <c r="C41" s="8"/>
      <c r="D41" s="8"/>
      <c r="E41" s="8"/>
      <c r="F41" s="8"/>
      <c r="G41" s="8"/>
      <c r="H41" s="8"/>
      <c r="I41" s="8"/>
      <c r="J41" s="8"/>
      <c r="L41" s="10" t="s">
        <v>3</v>
      </c>
      <c r="M41" s="11">
        <f>SUM(Other,TotalTax,Subtotal)</f>
        <v>2016.7</v>
      </c>
    </row>
    <row r="42" spans="2:13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ht="3" customHeight="1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2:13" ht="3" customHeight="1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2:13" ht="3" customHeight="1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2:13" ht="3" customHeight="1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8" spans="2:13" ht="15.75" x14ac:dyDescent="0.25">
      <c r="B48" s="20" t="s">
        <v>34</v>
      </c>
      <c r="C48" s="1"/>
      <c r="D48" s="1"/>
      <c r="E48" s="1"/>
      <c r="F48" s="1"/>
      <c r="G48" s="1"/>
      <c r="H48" s="1"/>
      <c r="I48" s="1"/>
      <c r="J48" s="20"/>
      <c r="K48" s="20" t="s">
        <v>6</v>
      </c>
      <c r="L48" s="20"/>
      <c r="M48" s="20"/>
    </row>
    <row r="49" spans="2:13" ht="15.75" x14ac:dyDescent="0.25">
      <c r="B49" s="52" t="s">
        <v>37</v>
      </c>
      <c r="C49" s="51"/>
      <c r="D49" s="51"/>
      <c r="E49" s="51"/>
      <c r="F49" s="51"/>
      <c r="G49" s="51"/>
      <c r="H49" s="51"/>
      <c r="I49" s="51"/>
      <c r="J49" s="50"/>
      <c r="K49" s="48" t="s">
        <v>5</v>
      </c>
      <c r="L49" s="50"/>
      <c r="M49" s="50"/>
    </row>
    <row r="50" spans="2:13" x14ac:dyDescent="0.2">
      <c r="B50" s="48" t="s">
        <v>35</v>
      </c>
      <c r="C50" s="49"/>
      <c r="D50" s="49"/>
      <c r="E50" s="49"/>
      <c r="F50" s="49"/>
      <c r="G50" s="48"/>
      <c r="H50" s="48"/>
      <c r="I50" s="48"/>
      <c r="J50" s="48"/>
      <c r="K50" s="46" t="s">
        <v>15</v>
      </c>
      <c r="L50" s="48"/>
      <c r="M50" s="48"/>
    </row>
    <row r="51" spans="2:13" x14ac:dyDescent="0.2">
      <c r="B51" s="46" t="s">
        <v>36</v>
      </c>
      <c r="C51" s="47"/>
      <c r="D51" s="47"/>
      <c r="E51" s="47"/>
      <c r="F51" s="47"/>
      <c r="G51" s="46"/>
      <c r="H51" s="46"/>
      <c r="I51" s="46"/>
      <c r="J51" s="46"/>
      <c r="L51" s="46"/>
      <c r="M51" s="46"/>
    </row>
  </sheetData>
  <mergeCells count="36">
    <mergeCell ref="B6:D6"/>
    <mergeCell ref="G4:I4"/>
    <mergeCell ref="G5:I5"/>
    <mergeCell ref="G6:I6"/>
    <mergeCell ref="B11:D11"/>
    <mergeCell ref="B2:M2"/>
    <mergeCell ref="B3:D3"/>
    <mergeCell ref="G3:I3"/>
    <mergeCell ref="B4:D4"/>
    <mergeCell ref="B5:D5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D23:I23"/>
    <mergeCell ref="C50:F50"/>
    <mergeCell ref="C51:F51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  <mergeCell ref="F14:G14"/>
  </mergeCells>
  <conditionalFormatting sqref="B4">
    <cfRule type="expression" dxfId="16" priority="34">
      <formula>(SellerName="")*bSellerName</formula>
    </cfRule>
  </conditionalFormatting>
  <conditionalFormatting sqref="G4">
    <cfRule type="expression" dxfId="15" priority="29">
      <formula>(BuyerName="")*bBuyerName</formula>
    </cfRule>
  </conditionalFormatting>
  <conditionalFormatting sqref="F12:G12">
    <cfRule type="expression" dxfId="14" priority="24">
      <formula>(invPONumber="")*bPONumber</formula>
    </cfRule>
  </conditionalFormatting>
  <conditionalFormatting sqref="B12:D12">
    <cfRule type="expression" dxfId="13" priority="23">
      <formula>(invSalesperson="")*bSalesperson</formula>
    </cfRule>
  </conditionalFormatting>
  <conditionalFormatting sqref="M12">
    <cfRule type="expression" dxfId="12" priority="22">
      <formula>(invShippedVia="")*bShippedVia</formula>
    </cfRule>
  </conditionalFormatting>
  <conditionalFormatting sqref="B15:D15">
    <cfRule type="expression" dxfId="11" priority="21">
      <formula>(invTerms="")*bTerms</formula>
    </cfRule>
  </conditionalFormatting>
  <conditionalFormatting sqref="F15:G15">
    <cfRule type="expression" dxfId="10" priority="20">
      <formula>(invFOBIncoterm="")*bFOBIncoterm</formula>
    </cfRule>
  </conditionalFormatting>
  <conditionalFormatting sqref="K12">
    <cfRule type="expression" dxfId="9" priority="19">
      <formula>(invNumPackages="")*bNumPackages</formula>
    </cfRule>
  </conditionalFormatting>
  <conditionalFormatting sqref="B5">
    <cfRule type="expression" dxfId="8" priority="10">
      <formula>(SellerAddress="")*bSellerAddress</formula>
    </cfRule>
  </conditionalFormatting>
  <conditionalFormatting sqref="B6">
    <cfRule type="expression" dxfId="7" priority="8">
      <formula>(SellerCityStateZip="")*bSellerCity</formula>
    </cfRule>
  </conditionalFormatting>
  <conditionalFormatting sqref="B7">
    <cfRule type="expression" dxfId="6" priority="7">
      <formula>(SellerPhone="")*bSellerPhone</formula>
    </cfRule>
  </conditionalFormatting>
  <conditionalFormatting sqref="B8">
    <cfRule type="expression" dxfId="5" priority="6">
      <formula>(SellerFax="")*bSellerFax</formula>
    </cfRule>
  </conditionalFormatting>
  <conditionalFormatting sqref="G5">
    <cfRule type="expression" dxfId="4" priority="5">
      <formula>(BuyerAddress="")*bBuyerAddress</formula>
    </cfRule>
  </conditionalFormatting>
  <conditionalFormatting sqref="G6">
    <cfRule type="expression" dxfId="3" priority="4">
      <formula>(BuyerCityStateZip="")*bBuyerCity</formula>
    </cfRule>
  </conditionalFormatting>
  <conditionalFormatting sqref="G7">
    <cfRule type="expression" dxfId="2" priority="3">
      <formula>(BuyerPhone="")*bBuyerPhone</formula>
    </cfRule>
  </conditionalFormatting>
  <conditionalFormatting sqref="G8">
    <cfRule type="expression" dxfId="1" priority="2">
      <formula>(BuyerFax="")*bBuyerFax</formula>
    </cfRule>
  </conditionalFormatting>
  <conditionalFormatting sqref="I12">
    <cfRule type="expression" dxfId="0" priority="1">
      <formula>$I$12=""</formula>
    </cfRule>
  </conditionalFormatting>
  <printOptions horizontalCentered="1"/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Auto Repair Estimate</vt:lpstr>
      <vt:lpstr>BuyerAddress</vt:lpstr>
      <vt:lpstr>BuyerCityStateZip</vt:lpstr>
      <vt:lpstr>BuyerFax</vt:lpstr>
      <vt:lpstr>BuyerName</vt:lpstr>
      <vt:lpstr>BuyerPhone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2017-07-10T08:03:10Z</dcterms:created>
  <dcterms:modified xsi:type="dcterms:W3CDTF">2017-07-10T08:37:08Z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