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6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<sst xmlns="http://schemas.openxmlformats.org/spreadsheetml/2006/main" count="25" uniqueCount="24">
  <si>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Total Workload in Hours Per Year</t>
  </si>
  <si>
    <t>4- # of school days</t>
  </si>
  <si>
    <t>5- # of students</t>
  </si>
  <si>
    <t>Teacher Name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</si>
  <si>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Print workload analysis report from SpEd Forms</t>
    </r>
  </si>
  <si>
    <t>7- # Contract Days</t>
  </si>
  <si>
    <t>8- % of Work Time</t>
  </si>
  <si>
    <t>2- # of Re-evals</t>
  </si>
  <si>
    <t>2- # New Evals</t>
  </si>
  <si>
    <t>Total Evaluation in Hours Per Year</t>
  </si>
  <si>
    <t>Prep Time in Hours Per Year</t>
  </si>
  <si>
    <t>Due Process Time Hours Per Year</t>
  </si>
  <si>
    <t>Total Hours Contracted Per Year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</si>
  <si>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Determine # of re-evals and estimate average # of new evals per year</t>
    </r>
  </si>
  <si>
    <r>
      <t>3.</t>
    </r>
    <r>
      <rPr>
        <b/>
        <sz val="7"/>
        <color indexed="8"/>
        <rFont val="Times New Roman"/>
        <family val="1"/>
      </rPr>
      <t>    </t>
    </r>
    <r>
      <rPr>
        <sz val="11"/>
        <color theme="1"/>
        <rFont val="Calibri"/>
        <family val="2"/>
      </rPr>
      <t>Calculate the minutes of prep time per day</t>
    </r>
  </si>
  <si>
    <t>4.    Calculate the # of student contact days per year</t>
  </si>
  <si>
    <t>3- Minutes of Prep Per Day</t>
  </si>
  <si>
    <r>
      <t>5.</t>
    </r>
    <r>
      <rPr>
        <b/>
        <sz val="7"/>
        <color indexed="8"/>
        <rFont val="Times New Roman"/>
        <family val="1"/>
      </rPr>
      <t>    </t>
    </r>
    <r>
      <rPr>
        <sz val="11"/>
        <color theme="1"/>
        <rFont val="Calibri"/>
        <family val="2"/>
      </rPr>
      <t>List # of students on caseload</t>
    </r>
  </si>
  <si>
    <r>
      <t>6.</t>
    </r>
    <r>
      <rPr>
        <b/>
        <sz val="7"/>
        <color indexed="8"/>
        <rFont val="Times New Roman"/>
        <family val="1"/>
      </rPr>
      <t>    </t>
    </r>
    <r>
      <rPr>
        <sz val="11"/>
        <color theme="1"/>
        <rFont val="Calibri"/>
        <family val="2"/>
      </rPr>
      <t>Contracted hours per day</t>
    </r>
  </si>
  <si>
    <t>7.    List # of Contract Days</t>
  </si>
  <si>
    <r>
      <t>8.</t>
    </r>
    <r>
      <rPr>
        <b/>
        <sz val="7"/>
        <color indexed="8"/>
        <rFont val="Times New Roman"/>
        <family val="1"/>
      </rPr>
      <t xml:space="preserve">    </t>
    </r>
    <r>
      <rPr>
        <sz val="11"/>
        <color theme="1"/>
        <rFont val="Calibri"/>
        <family val="2"/>
      </rPr>
      <t>A percentage at or above 96% is considered an appropriate workload.</t>
    </r>
  </si>
  <si>
    <t>6- Contract Hours per day</t>
  </si>
  <si>
    <t>Fill In Shaded Boxes</t>
  </si>
  <si>
    <t>Total Minutes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</si>
</sst>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11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tabSelected="1" zoomScalePageLayoutView="0" workbookViewId="0" topLeftCell="A7">
      <selection activeCell="C28" sqref="C28"/>
    </sheetView>
  </sheetViews>
  <sheetFormatPr defaultColWidth="9.140625" defaultRowHeight="15"/>
  <cols>
    <col min="2" max="2" width="34.28125" style="0" customWidth="1"/>
  </cols>
  <sheetData>
    <row r="1" ht="20.25" customHeight="1">
      <c r="B1" s="3" t="s">
        <v>22</v>
      </c>
    </row>
    <row r="3" ht="15">
      <c r="B3" s="3" t="s">
        <v>3</v>
      </c>
    </row>
    <row r="4" ht="15">
      <c r="B4" s="5"/>
    </row>
    <row r="5" ht="15">
      <c r="B5" t="s">
        <v>4</v>
      </c>
    </row>
    <row r="6" ht="15">
      <c r="B6" t="s">
        <v>13</v>
      </c>
    </row>
    <row r="7" ht="15">
      <c r="B7" t="s">
        <v>14</v>
      </c>
    </row>
    <row r="8" ht="15">
      <c r="B8" t="s">
        <v>15</v>
      </c>
    </row>
    <row r="9" ht="15">
      <c r="B9" t="s">
        <v>17</v>
      </c>
    </row>
    <row r="10" ht="15">
      <c r="B10" t="s">
        <v>18</v>
      </c>
    </row>
    <row r="11" ht="15">
      <c r="B11" t="s">
        <v>19</v>
      </c>
    </row>
    <row r="12" ht="15">
      <c r="B12" t="s">
        <v>20</v>
      </c>
    </row>
    <row r="15" spans="2:3" ht="15">
      <c r="B15" t="s">
        <v>23</v>
      </c>
      <c r="C15" s="3"/>
    </row>
    <row r="16" spans="2:4" ht="15">
      <c r="B16" t="s">
        <v>0</v>
      </c>
      <c r="D16">
        <f>C15/60</f>
        <v>0</v>
      </c>
    </row>
    <row r="17" spans="2:3" ht="15">
      <c r="B17" t="s">
        <v>7</v>
      </c>
      <c r="C17" s="3"/>
    </row>
    <row r="18" spans="2:3" ht="15">
      <c r="B18" t="s">
        <v>8</v>
      </c>
      <c r="C18" s="3"/>
    </row>
    <row r="19" spans="2:4" ht="15">
      <c r="B19" t="s">
        <v>9</v>
      </c>
      <c r="D19">
        <f>(C17+C18)*8</f>
        <v>0</v>
      </c>
    </row>
    <row r="20" spans="2:3" ht="15">
      <c r="B20" t="s">
        <v>16</v>
      </c>
      <c r="C20" s="3"/>
    </row>
    <row r="21" spans="2:3" ht="15">
      <c r="B21" t="s">
        <v>1</v>
      </c>
      <c r="C21" s="3"/>
    </row>
    <row r="22" spans="2:4" ht="15">
      <c r="B22" t="s">
        <v>10</v>
      </c>
      <c r="C22" s="2"/>
      <c r="D22">
        <f>C20*C21/60</f>
        <v>0</v>
      </c>
    </row>
    <row r="23" spans="2:3" ht="15">
      <c r="B23" t="s">
        <v>2</v>
      </c>
      <c r="C23" s="3"/>
    </row>
    <row r="24" spans="2:4" ht="15">
      <c r="B24" t="s">
        <v>11</v>
      </c>
      <c r="D24">
        <f>C23*2</f>
        <v>0</v>
      </c>
    </row>
    <row r="25" spans="2:4" ht="15.75" thickBot="1">
      <c r="B25" s="6" t="s">
        <v>0</v>
      </c>
      <c r="D25" s="1">
        <f>SUM(D15:D24)</f>
        <v>0</v>
      </c>
    </row>
    <row r="26" ht="15">
      <c r="D26" s="2"/>
    </row>
    <row r="27" spans="2:3" ht="15">
      <c r="B27" t="s">
        <v>21</v>
      </c>
      <c r="C27" s="3"/>
    </row>
    <row r="28" spans="2:3" ht="15">
      <c r="B28" t="s">
        <v>5</v>
      </c>
      <c r="C28" s="3"/>
    </row>
    <row r="29" spans="2:4" ht="15.75" thickBot="1">
      <c r="B29" t="s">
        <v>12</v>
      </c>
      <c r="D29" s="1">
        <f>C27*C28</f>
        <v>0</v>
      </c>
    </row>
    <row r="30" ht="15.75" thickTop="1"/>
    <row r="32" spans="2:4" ht="15">
      <c r="B32" t="s">
        <v>6</v>
      </c>
      <c r="D32" s="4" t="e">
        <f>D25/D29</f>
        <v>#DIV/0!</v>
      </c>
    </row>
  </sheetData>
  <sheetProtection/>
  <printOptions/>
  <pageMargins left="0.7" right="0.7" top="0.75" bottom="0.75" header="0.3" footer="0.3"/>
  <pageSetup horizontalDpi="600" verticalDpi="600" orientation="landscape" r:id="rId1"/>
  <headerFooter>
    <oddHeader>&amp;C&amp;"-,Bold"&amp;16Workload Analysis
Worksheet&amp;R2010/2011 
School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</dc:creator>
  <cp:keywords/>
  <dc:description/>
  <cp:lastModifiedBy> </cp:lastModifiedBy>
  <cp:lastPrinted>2010-11-22T19:50:55Z</cp:lastPrinted>
  <dcterms:created xsi:type="dcterms:W3CDTF">2010-11-22T17:05:47Z</dcterms:created>
  <dcterms:modified xsi:type="dcterms:W3CDTF">2011-02-24T22:44:38Z</dcterms:modified>
  <cp:category/>
  <cp:version/>
  <cp:contentType/>
  <cp:contentStatus/>
</cp:coreProperties>
</file>